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.kejkulova\Desktop\PŘÍLOHY - KÚ\Procenta v praxi\"/>
    </mc:Choice>
  </mc:AlternateContent>
  <bookViews>
    <workbookView xWindow="825" yWindow="-105" windowWidth="22320" windowHeight="13170"/>
  </bookViews>
  <sheets>
    <sheet name="List0" sheetId="4" r:id="rId1"/>
    <sheet name="List1" sheetId="1" r:id="rId2"/>
    <sheet name="List2" sheetId="2" r:id="rId3"/>
    <sheet name="Lis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I16" i="1"/>
  <c r="I15" i="1"/>
  <c r="I14" i="1"/>
  <c r="I13" i="1"/>
  <c r="I12" i="1"/>
  <c r="I11" i="1"/>
  <c r="I10" i="1"/>
  <c r="I9" i="1"/>
  <c r="I8" i="1"/>
  <c r="I7" i="1"/>
  <c r="G7" i="1"/>
  <c r="H7" i="1" s="1"/>
  <c r="F16" i="1"/>
  <c r="G16" i="1" s="1"/>
  <c r="H16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8" i="1"/>
  <c r="G8" i="1" s="1"/>
  <c r="H8" i="1" s="1"/>
  <c r="I17" i="1" l="1"/>
</calcChain>
</file>

<file path=xl/sharedStrings.xml><?xml version="1.0" encoding="utf-8"?>
<sst xmlns="http://schemas.openxmlformats.org/spreadsheetml/2006/main" count="24" uniqueCount="24">
  <si>
    <t>Druh akcií</t>
  </si>
  <si>
    <t>Počet akcií</t>
  </si>
  <si>
    <t>Nominální hodnota</t>
  </si>
  <si>
    <t>Kurz jedné akcie v Kč</t>
  </si>
  <si>
    <t>Výše dividendy v %</t>
  </si>
  <si>
    <t>Výše dividendy v Kč za jednu akcii</t>
  </si>
  <si>
    <t>Celkový hrubý výnos z akcií</t>
  </si>
  <si>
    <t xml:space="preserve">Čistý výnos z akcií po zdanění </t>
  </si>
  <si>
    <t>Tržní hodnota akcií, které jsou majetkem akcionáře</t>
  </si>
  <si>
    <t>Avast</t>
  </si>
  <si>
    <t>Česká spořitelna</t>
  </si>
  <si>
    <t>ČEZ</t>
  </si>
  <si>
    <t>Kofola</t>
  </si>
  <si>
    <t>Komerční banka</t>
  </si>
  <si>
    <t>OMV</t>
  </si>
  <si>
    <t>Plzeňské pivovary</t>
  </si>
  <si>
    <t>Philip Morris ČR</t>
  </si>
  <si>
    <t>Raiffaisen Bank</t>
  </si>
  <si>
    <t>SKANSKA</t>
  </si>
  <si>
    <t>Příloha komplexní úlohy</t>
  </si>
  <si>
    <t>Národní pedagogický institut České republiky</t>
  </si>
  <si>
    <t>Projekt Modernizace odborného vzdělávání (MOV)</t>
  </si>
  <si>
    <t xml:space="preserve">Senovážné nám. 872/25, 110 00  Praha 1 </t>
  </si>
  <si>
    <t>www.projektmov.cz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</si>
</sst>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[$Kč-405]_-;\-* #,##0\ [$Kč-405]_-;_-* &quot;-&quot;??\ [$Kč-405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/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0" xfId="0" applyNumberFormat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2" fillId="0" borderId="0" xfId="0" applyFont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104775</xdr:rowOff>
    </xdr:from>
    <xdr:to>
      <xdr:col>6</xdr:col>
      <xdr:colOff>599440</xdr:colOff>
      <xdr:row>4</xdr:row>
      <xdr:rowOff>148590</xdr:rowOff>
    </xdr:to>
    <xdr:pic>
      <xdr:nvPicPr>
        <xdr:cNvPr id="2" name="Obrázek 1" descr="C-OPVVV-MSM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95275"/>
          <a:ext cx="359981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314325</xdr:colOff>
      <xdr:row>17</xdr:row>
      <xdr:rowOff>152400</xdr:rowOff>
    </xdr:from>
    <xdr:to>
      <xdr:col>2</xdr:col>
      <xdr:colOff>476250</xdr:colOff>
      <xdr:row>25</xdr:row>
      <xdr:rowOff>9525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733800"/>
          <a:ext cx="1381125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171450</xdr:rowOff>
    </xdr:from>
    <xdr:to>
      <xdr:col>5</xdr:col>
      <xdr:colOff>381000</xdr:colOff>
      <xdr:row>4</xdr:row>
      <xdr:rowOff>57150</xdr:rowOff>
    </xdr:to>
    <xdr:pic>
      <xdr:nvPicPr>
        <xdr:cNvPr id="2" name="Obráze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61950"/>
          <a:ext cx="38100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23"/>
  <sheetViews>
    <sheetView tabSelected="1" workbookViewId="0"/>
  </sheetViews>
  <sheetFormatPr defaultRowHeight="15" x14ac:dyDescent="0.25"/>
  <sheetData>
    <row r="11" spans="2:2" ht="42" x14ac:dyDescent="0.25">
      <c r="B11" s="15" t="s">
        <v>19</v>
      </c>
    </row>
    <row r="20" spans="5:5" x14ac:dyDescent="0.25">
      <c r="E20" t="s">
        <v>20</v>
      </c>
    </row>
    <row r="21" spans="5:5" x14ac:dyDescent="0.25">
      <c r="E21" t="s">
        <v>21</v>
      </c>
    </row>
    <row r="22" spans="5:5" x14ac:dyDescent="0.25">
      <c r="E22" t="s">
        <v>22</v>
      </c>
    </row>
    <row r="23" spans="5:5" x14ac:dyDescent="0.25">
      <c r="E23" t="s">
        <v>23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5" zoomScale="145" zoomScaleNormal="145" workbookViewId="0">
      <selection activeCell="A7" sqref="A7"/>
    </sheetView>
  </sheetViews>
  <sheetFormatPr defaultRowHeight="15" x14ac:dyDescent="0.25"/>
  <cols>
    <col min="1" max="1" width="15.85546875" customWidth="1"/>
    <col min="2" max="2" width="13.42578125" customWidth="1"/>
    <col min="3" max="3" width="11.140625" style="3" customWidth="1"/>
    <col min="4" max="4" width="10.42578125" bestFit="1" customWidth="1"/>
    <col min="5" max="5" width="14.140625" customWidth="1"/>
    <col min="6" max="6" width="11.85546875" customWidth="1"/>
    <col min="7" max="7" width="13" customWidth="1"/>
    <col min="8" max="8" width="13.42578125" style="3" customWidth="1"/>
    <col min="9" max="9" width="21.42578125" customWidth="1"/>
  </cols>
  <sheetData>
    <row r="1" spans="1:9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ht="60" x14ac:dyDescent="0.25">
      <c r="A6" s="4" t="s">
        <v>0</v>
      </c>
      <c r="B6" s="4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1:9" x14ac:dyDescent="0.25">
      <c r="A7" s="1" t="s">
        <v>9</v>
      </c>
      <c r="B7" s="2">
        <v>7</v>
      </c>
      <c r="C7" s="6">
        <v>100</v>
      </c>
      <c r="D7" s="8">
        <v>131</v>
      </c>
      <c r="E7" s="9">
        <v>5</v>
      </c>
      <c r="F7" s="7">
        <f t="shared" ref="F7:F16" si="0">E7*C7/100</f>
        <v>5</v>
      </c>
      <c r="G7" s="7">
        <f>B7*F7</f>
        <v>35</v>
      </c>
      <c r="H7" s="6">
        <f>0.85*G7</f>
        <v>29.75</v>
      </c>
      <c r="I7" s="7">
        <f>B7*D7</f>
        <v>917</v>
      </c>
    </row>
    <row r="8" spans="1:9" x14ac:dyDescent="0.25">
      <c r="A8" s="1" t="s">
        <v>10</v>
      </c>
      <c r="B8" s="2">
        <v>3</v>
      </c>
      <c r="C8" s="6">
        <v>1000</v>
      </c>
      <c r="D8" s="8">
        <v>5800</v>
      </c>
      <c r="E8" s="10">
        <v>6</v>
      </c>
      <c r="F8" s="7">
        <f t="shared" si="0"/>
        <v>60</v>
      </c>
      <c r="G8" s="7">
        <f t="shared" ref="G8:G16" si="1">B8*F8</f>
        <v>180</v>
      </c>
      <c r="H8" s="6">
        <f t="shared" ref="H8:H16" si="2">0.85*G8</f>
        <v>153</v>
      </c>
      <c r="I8" s="7">
        <f t="shared" ref="I8:I16" si="3">B8*D8</f>
        <v>17400</v>
      </c>
    </row>
    <row r="9" spans="1:9" x14ac:dyDescent="0.25">
      <c r="A9" s="1" t="s">
        <v>11</v>
      </c>
      <c r="B9" s="2">
        <v>10</v>
      </c>
      <c r="C9" s="6">
        <v>1000</v>
      </c>
      <c r="D9" s="8">
        <v>1600</v>
      </c>
      <c r="E9" s="9">
        <v>5</v>
      </c>
      <c r="F9" s="7">
        <f t="shared" si="0"/>
        <v>50</v>
      </c>
      <c r="G9" s="7">
        <f t="shared" si="1"/>
        <v>500</v>
      </c>
      <c r="H9" s="6">
        <f t="shared" si="2"/>
        <v>425</v>
      </c>
      <c r="I9" s="7">
        <f t="shared" si="3"/>
        <v>16000</v>
      </c>
    </row>
    <row r="10" spans="1:9" x14ac:dyDescent="0.25">
      <c r="A10" s="1" t="s">
        <v>12</v>
      </c>
      <c r="B10" s="2">
        <v>8</v>
      </c>
      <c r="C10" s="6">
        <v>1000</v>
      </c>
      <c r="D10" s="8">
        <v>450</v>
      </c>
      <c r="E10" s="9">
        <v>8</v>
      </c>
      <c r="F10" s="7">
        <f t="shared" si="0"/>
        <v>80</v>
      </c>
      <c r="G10" s="7">
        <f t="shared" si="1"/>
        <v>640</v>
      </c>
      <c r="H10" s="6">
        <f t="shared" si="2"/>
        <v>544</v>
      </c>
      <c r="I10" s="7">
        <f t="shared" si="3"/>
        <v>3600</v>
      </c>
    </row>
    <row r="11" spans="1:9" x14ac:dyDescent="0.25">
      <c r="A11" s="1" t="s">
        <v>13</v>
      </c>
      <c r="B11" s="2">
        <v>6</v>
      </c>
      <c r="C11" s="6">
        <v>1000</v>
      </c>
      <c r="D11" s="8">
        <v>1140</v>
      </c>
      <c r="E11" s="9">
        <v>12</v>
      </c>
      <c r="F11" s="7">
        <f t="shared" si="0"/>
        <v>120</v>
      </c>
      <c r="G11" s="7">
        <f t="shared" si="1"/>
        <v>720</v>
      </c>
      <c r="H11" s="6">
        <f t="shared" si="2"/>
        <v>612</v>
      </c>
      <c r="I11" s="7">
        <f t="shared" si="3"/>
        <v>6840</v>
      </c>
    </row>
    <row r="12" spans="1:9" x14ac:dyDescent="0.25">
      <c r="A12" s="1" t="s">
        <v>14</v>
      </c>
      <c r="B12" s="2">
        <v>12</v>
      </c>
      <c r="C12" s="6">
        <v>500</v>
      </c>
      <c r="D12" s="8">
        <v>1270</v>
      </c>
      <c r="E12" s="9">
        <v>0</v>
      </c>
      <c r="F12" s="7">
        <f t="shared" si="0"/>
        <v>0</v>
      </c>
      <c r="G12" s="7">
        <f t="shared" si="1"/>
        <v>0</v>
      </c>
      <c r="H12" s="6">
        <f t="shared" si="2"/>
        <v>0</v>
      </c>
      <c r="I12" s="7">
        <f t="shared" si="3"/>
        <v>15240</v>
      </c>
    </row>
    <row r="13" spans="1:9" x14ac:dyDescent="0.25">
      <c r="A13" s="1" t="s">
        <v>15</v>
      </c>
      <c r="B13" s="2">
        <v>9</v>
      </c>
      <c r="C13" s="6">
        <v>500</v>
      </c>
      <c r="D13" s="8">
        <v>456</v>
      </c>
      <c r="E13" s="9">
        <v>7</v>
      </c>
      <c r="F13" s="7">
        <f t="shared" si="0"/>
        <v>35</v>
      </c>
      <c r="G13" s="7">
        <f t="shared" si="1"/>
        <v>315</v>
      </c>
      <c r="H13" s="6">
        <f t="shared" si="2"/>
        <v>267.75</v>
      </c>
      <c r="I13" s="7">
        <f t="shared" si="3"/>
        <v>4104</v>
      </c>
    </row>
    <row r="14" spans="1:9" x14ac:dyDescent="0.25">
      <c r="A14" s="1" t="s">
        <v>16</v>
      </c>
      <c r="B14" s="2">
        <v>16</v>
      </c>
      <c r="C14" s="6">
        <v>1000</v>
      </c>
      <c r="D14" s="8">
        <v>14500</v>
      </c>
      <c r="E14" s="9">
        <v>5</v>
      </c>
      <c r="F14" s="7">
        <f t="shared" si="0"/>
        <v>50</v>
      </c>
      <c r="G14" s="7">
        <f t="shared" si="1"/>
        <v>800</v>
      </c>
      <c r="H14" s="6">
        <f t="shared" si="2"/>
        <v>680</v>
      </c>
      <c r="I14" s="7">
        <f t="shared" si="3"/>
        <v>232000</v>
      </c>
    </row>
    <row r="15" spans="1:9" x14ac:dyDescent="0.25">
      <c r="A15" s="1" t="s">
        <v>17</v>
      </c>
      <c r="B15" s="2">
        <v>2</v>
      </c>
      <c r="C15" s="6">
        <v>1000</v>
      </c>
      <c r="D15" s="8">
        <v>665</v>
      </c>
      <c r="E15" s="9">
        <v>11.3</v>
      </c>
      <c r="F15" s="7">
        <f t="shared" si="0"/>
        <v>113</v>
      </c>
      <c r="G15" s="7">
        <f t="shared" si="1"/>
        <v>226</v>
      </c>
      <c r="H15" s="6">
        <f t="shared" si="2"/>
        <v>192.1</v>
      </c>
      <c r="I15" s="7">
        <f t="shared" si="3"/>
        <v>1330</v>
      </c>
    </row>
    <row r="16" spans="1:9" x14ac:dyDescent="0.25">
      <c r="A16" s="1" t="s">
        <v>18</v>
      </c>
      <c r="B16" s="2">
        <v>6</v>
      </c>
      <c r="C16" s="6">
        <v>1000</v>
      </c>
      <c r="D16" s="8">
        <v>436</v>
      </c>
      <c r="E16" s="9">
        <v>9</v>
      </c>
      <c r="F16" s="7">
        <f t="shared" si="0"/>
        <v>90</v>
      </c>
      <c r="G16" s="7">
        <f t="shared" si="1"/>
        <v>540</v>
      </c>
      <c r="H16" s="6">
        <f t="shared" si="2"/>
        <v>459</v>
      </c>
      <c r="I16" s="7">
        <f t="shared" si="3"/>
        <v>2616</v>
      </c>
    </row>
    <row r="17" spans="8:9" x14ac:dyDescent="0.25">
      <c r="H17" s="12"/>
      <c r="I17" s="11">
        <f>SUM(I7:I16)</f>
        <v>300047</v>
      </c>
    </row>
  </sheetData>
  <mergeCells count="1">
    <mergeCell ref="A1:I5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List0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Capkova Anita</dc:creator>
  <cp:lastModifiedBy>Eva Kejkulová</cp:lastModifiedBy>
  <dcterms:created xsi:type="dcterms:W3CDTF">2019-05-09T12:26:49Z</dcterms:created>
  <dcterms:modified xsi:type="dcterms:W3CDTF">2020-03-20T10:26:33Z</dcterms:modified>
</cp:coreProperties>
</file>