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.kejkulova\Desktop\PŘÍLOHY - KÚ\Vedení daňové evidence\1opraveno\"/>
    </mc:Choice>
  </mc:AlternateContent>
  <bookViews>
    <workbookView xWindow="480" yWindow="330" windowWidth="19875" windowHeight="7710"/>
  </bookViews>
  <sheets>
    <sheet name=" list0" sheetId="2" r:id="rId1"/>
    <sheet name="inventura vyplněná" sheetId="1" r:id="rId2"/>
  </sheets>
  <calcPr calcId="162913"/>
</workbook>
</file>

<file path=xl/calcChain.xml><?xml version="1.0" encoding="utf-8"?>
<calcChain xmlns="http://schemas.openxmlformats.org/spreadsheetml/2006/main">
  <c r="B54" i="1" l="1"/>
  <c r="B44" i="1"/>
  <c r="D27" i="1"/>
  <c r="D34" i="1" s="1"/>
  <c r="B23" i="1"/>
  <c r="D10" i="1"/>
  <c r="D9" i="1"/>
  <c r="D8" i="1"/>
  <c r="D15" i="1" s="1"/>
</calcChain>
</file>

<file path=xl/sharedStrings.xml><?xml version="1.0" encoding="utf-8"?>
<sst xmlns="http://schemas.openxmlformats.org/spreadsheetml/2006/main" count="46" uniqueCount="37">
  <si>
    <t>FIRMA:</t>
  </si>
  <si>
    <t>Inventura skladu:</t>
  </si>
  <si>
    <t>položka</t>
  </si>
  <si>
    <t>skladované množství</t>
  </si>
  <si>
    <t>skladní cena</t>
  </si>
  <si>
    <t>cena celkem</t>
  </si>
  <si>
    <t>celkem</t>
  </si>
  <si>
    <t>Inventura finančních prostředků:</t>
  </si>
  <si>
    <t>Kč</t>
  </si>
  <si>
    <t>peníze v hotovosti</t>
  </si>
  <si>
    <t>peníze v bance</t>
  </si>
  <si>
    <t>cenné papíry</t>
  </si>
  <si>
    <t>Inventura dlouhodobého majetku:</t>
  </si>
  <si>
    <t>vstupní cena</t>
  </si>
  <si>
    <t>odepsáno</t>
  </si>
  <si>
    <t>zůstatková cena</t>
  </si>
  <si>
    <t>Inventura pohledávek:</t>
  </si>
  <si>
    <t>č. faktury/v.s.</t>
  </si>
  <si>
    <t>částka</t>
  </si>
  <si>
    <t>datum splatnosti</t>
  </si>
  <si>
    <t>Inventura závazků</t>
  </si>
  <si>
    <t>zimní bunda</t>
  </si>
  <si>
    <t>lyžařské kalhoty</t>
  </si>
  <si>
    <t>kombinéza</t>
  </si>
  <si>
    <t>5 ks</t>
  </si>
  <si>
    <t>3 ks</t>
  </si>
  <si>
    <t>7 ks</t>
  </si>
  <si>
    <r>
      <t>Inventura majetku a závazků  ke dni ……</t>
    </r>
    <r>
      <rPr>
        <b/>
        <sz val="10"/>
        <color rgb="FFFF0000"/>
        <rFont val="Courier New"/>
        <family val="3"/>
        <charset val="238"/>
      </rPr>
      <t>31.12.2018</t>
    </r>
    <r>
      <rPr>
        <b/>
        <sz val="10"/>
        <rFont val="Courier New"/>
        <family val="3"/>
        <charset val="238"/>
      </rPr>
      <t>……………………...</t>
    </r>
  </si>
  <si>
    <t>registrační pokladna</t>
  </si>
  <si>
    <t>FAV2018001</t>
  </si>
  <si>
    <t>FAD2018002/20180215</t>
  </si>
  <si>
    <t>FAD2018003/5870011</t>
  </si>
  <si>
    <t>Příloha komplexní úlohy</t>
  </si>
  <si>
    <t>Národní pedagogický institut České republiky</t>
  </si>
  <si>
    <t>Projekt Modernizace odborného vzdělávání (MOV)</t>
  </si>
  <si>
    <t xml:space="preserve">Senovážné nám. 872/25, 110 00  Praha 1 </t>
  </si>
  <si>
    <t>www.projektmov.cz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</si>
</sst>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name val="Courier New"/>
      <family val="3"/>
      <charset val="238"/>
    </font>
    <font>
      <sz val="10"/>
      <name val="Courier New"/>
      <family val="3"/>
      <charset val="238"/>
    </font>
    <font>
      <b/>
      <sz val="10"/>
      <color rgb="FFFF0000"/>
      <name val="Courier New"/>
      <family val="3"/>
      <charset val="238"/>
    </font>
    <font>
      <sz val="10"/>
      <color rgb="FFFF0000"/>
      <name val="Courier New"/>
      <family val="3"/>
      <charset val="238"/>
    </font>
    <font>
      <b/>
      <sz val="3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6" fillId="0" borderId="4" xfId="0" applyFon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14" fontId="6" fillId="0" borderId="6" xfId="0" applyNumberFormat="1" applyFont="1" applyBorder="1"/>
    <xf numFmtId="4" fontId="5" fillId="0" borderId="11" xfId="0" applyNumberFormat="1" applyFont="1" applyBorder="1"/>
    <xf numFmtId="0" fontId="6" fillId="0" borderId="16" xfId="0" applyFont="1" applyBorder="1"/>
    <xf numFmtId="14" fontId="6" fillId="0" borderId="17" xfId="0" applyNumberFormat="1" applyFont="1" applyBorder="1"/>
    <xf numFmtId="0" fontId="6" fillId="0" borderId="7" xfId="0" applyFont="1" applyBorder="1"/>
    <xf numFmtId="0" fontId="6" fillId="0" borderId="9" xfId="0" applyFont="1" applyBorder="1"/>
    <xf numFmtId="0" fontId="6" fillId="0" borderId="8" xfId="0" applyFont="1" applyBorder="1"/>
    <xf numFmtId="14" fontId="6" fillId="0" borderId="9" xfId="0" applyNumberFormat="1" applyFont="1" applyBorder="1"/>
    <xf numFmtId="4" fontId="6" fillId="0" borderId="9" xfId="0" applyNumberFormat="1" applyFont="1" applyBorder="1"/>
    <xf numFmtId="0" fontId="7" fillId="0" borderId="0" xfId="0" applyFont="1" applyAlignment="1">
      <alignment horizontal="left" vertical="center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104775</xdr:rowOff>
    </xdr:from>
    <xdr:to>
      <xdr:col>6</xdr:col>
      <xdr:colOff>599440</xdr:colOff>
      <xdr:row>5</xdr:row>
      <xdr:rowOff>72390</xdr:rowOff>
    </xdr:to>
    <xdr:pic>
      <xdr:nvPicPr>
        <xdr:cNvPr id="2" name="Obrázek 1" descr="C-OPVVV-MSM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66700"/>
          <a:ext cx="3599815" cy="6153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314325</xdr:colOff>
      <xdr:row>17</xdr:row>
      <xdr:rowOff>152400</xdr:rowOff>
    </xdr:from>
    <xdr:to>
      <xdr:col>2</xdr:col>
      <xdr:colOff>476250</xdr:colOff>
      <xdr:row>26</xdr:row>
      <xdr:rowOff>76200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276600"/>
          <a:ext cx="1381125" cy="1381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E23"/>
  <sheetViews>
    <sheetView tabSelected="1" workbookViewId="0">
      <selection sqref="A1:XFD1048576"/>
    </sheetView>
  </sheetViews>
  <sheetFormatPr defaultRowHeight="12.75" x14ac:dyDescent="0.2"/>
  <sheetData>
    <row r="11" spans="2:2" ht="42" x14ac:dyDescent="0.2">
      <c r="B11" s="37" t="s">
        <v>32</v>
      </c>
    </row>
    <row r="20" spans="5:5" x14ac:dyDescent="0.2">
      <c r="E20" t="s">
        <v>33</v>
      </c>
    </row>
    <row r="21" spans="5:5" x14ac:dyDescent="0.2">
      <c r="E21" t="s">
        <v>34</v>
      </c>
    </row>
    <row r="22" spans="5:5" x14ac:dyDescent="0.2">
      <c r="E22" t="s">
        <v>35</v>
      </c>
    </row>
    <row r="23" spans="5:5" x14ac:dyDescent="0.2">
      <c r="E23" t="s">
        <v>36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8"/>
  <sheetViews>
    <sheetView showGridLines="0" workbookViewId="0">
      <selection activeCell="H19" sqref="H19"/>
    </sheetView>
  </sheetViews>
  <sheetFormatPr defaultRowHeight="12.75" x14ac:dyDescent="0.2"/>
  <cols>
    <col min="1" max="1" width="27" customWidth="1"/>
    <col min="2" max="2" width="22.42578125" customWidth="1"/>
    <col min="3" max="3" width="19.7109375" customWidth="1"/>
    <col min="4" max="4" width="17.7109375" customWidth="1"/>
  </cols>
  <sheetData>
    <row r="2" spans="1:13" x14ac:dyDescent="0.2">
      <c r="A2" s="1" t="s">
        <v>0</v>
      </c>
    </row>
    <row r="4" spans="1:13" ht="13.5" x14ac:dyDescent="0.25">
      <c r="A4" s="2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 x14ac:dyDescent="0.25">
      <c r="A6" s="2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3.5" x14ac:dyDescent="0.25">
      <c r="A7" s="11" t="s">
        <v>2</v>
      </c>
      <c r="B7" s="12" t="s">
        <v>3</v>
      </c>
      <c r="C7" s="12" t="s">
        <v>4</v>
      </c>
      <c r="D7" s="13" t="s">
        <v>5</v>
      </c>
      <c r="E7" s="3"/>
      <c r="F7" s="3"/>
      <c r="G7" s="3"/>
      <c r="H7" s="3"/>
      <c r="I7" s="3"/>
      <c r="J7" s="3"/>
      <c r="K7" s="3"/>
      <c r="L7" s="3"/>
      <c r="M7" s="3"/>
    </row>
    <row r="8" spans="1:13" ht="17.100000000000001" customHeight="1" x14ac:dyDescent="0.25">
      <c r="A8" s="4" t="s">
        <v>21</v>
      </c>
      <c r="B8" s="17" t="s">
        <v>24</v>
      </c>
      <c r="C8" s="20">
        <v>1890</v>
      </c>
      <c r="D8" s="21">
        <f>C8*5</f>
        <v>9450</v>
      </c>
      <c r="E8" s="3"/>
      <c r="F8" s="3"/>
      <c r="G8" s="3"/>
      <c r="H8" s="3"/>
      <c r="I8" s="3"/>
      <c r="J8" s="3"/>
      <c r="K8" s="3"/>
      <c r="L8" s="3"/>
      <c r="M8" s="3"/>
    </row>
    <row r="9" spans="1:13" ht="17.100000000000001" customHeight="1" x14ac:dyDescent="0.25">
      <c r="A9" s="5" t="s">
        <v>22</v>
      </c>
      <c r="B9" s="18" t="s">
        <v>25</v>
      </c>
      <c r="C9" s="22">
        <v>889</v>
      </c>
      <c r="D9" s="23">
        <f>C9*3</f>
        <v>2667</v>
      </c>
      <c r="E9" s="3"/>
      <c r="F9" s="3"/>
      <c r="G9" s="3"/>
      <c r="H9" s="3"/>
      <c r="I9" s="3"/>
      <c r="J9" s="3"/>
      <c r="K9" s="3"/>
      <c r="L9" s="3"/>
      <c r="M9" s="3"/>
    </row>
    <row r="10" spans="1:13" ht="17.100000000000001" customHeight="1" x14ac:dyDescent="0.25">
      <c r="A10" s="5" t="s">
        <v>23</v>
      </c>
      <c r="B10" s="18" t="s">
        <v>26</v>
      </c>
      <c r="C10" s="22">
        <v>1990</v>
      </c>
      <c r="D10" s="23">
        <f>C10*7</f>
        <v>13930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ht="17.100000000000001" customHeight="1" x14ac:dyDescent="0.25">
      <c r="A11" s="5"/>
      <c r="B11" s="18"/>
      <c r="C11" s="18"/>
      <c r="D11" s="19"/>
      <c r="E11" s="3"/>
      <c r="F11" s="3"/>
      <c r="G11" s="3"/>
      <c r="H11" s="3"/>
      <c r="I11" s="3"/>
      <c r="J11" s="3"/>
      <c r="K11" s="3"/>
      <c r="L11" s="3"/>
      <c r="M11" s="3"/>
    </row>
    <row r="12" spans="1:13" ht="17.100000000000001" customHeight="1" x14ac:dyDescent="0.25">
      <c r="A12" s="5"/>
      <c r="B12" s="6"/>
      <c r="C12" s="6"/>
      <c r="D12" s="7"/>
      <c r="E12" s="3"/>
      <c r="F12" s="3"/>
      <c r="G12" s="3"/>
      <c r="H12" s="3"/>
      <c r="I12" s="3"/>
      <c r="J12" s="3"/>
      <c r="K12" s="3"/>
      <c r="L12" s="3"/>
      <c r="M12" s="3"/>
    </row>
    <row r="13" spans="1:13" ht="17.100000000000001" customHeight="1" x14ac:dyDescent="0.25">
      <c r="A13" s="5"/>
      <c r="B13" s="6"/>
      <c r="C13" s="6"/>
      <c r="D13" s="7"/>
      <c r="E13" s="3"/>
      <c r="F13" s="3"/>
      <c r="G13" s="3"/>
      <c r="H13" s="3"/>
      <c r="I13" s="3"/>
      <c r="J13" s="3"/>
      <c r="K13" s="3"/>
      <c r="L13" s="3"/>
      <c r="M13" s="3"/>
    </row>
    <row r="14" spans="1:13" ht="17.100000000000001" customHeight="1" x14ac:dyDescent="0.25">
      <c r="A14" s="5"/>
      <c r="B14" s="6"/>
      <c r="C14" s="6"/>
      <c r="D14" s="7"/>
      <c r="E14" s="3"/>
      <c r="F14" s="3"/>
      <c r="G14" s="3"/>
      <c r="H14" s="3"/>
      <c r="I14" s="3"/>
      <c r="J14" s="3"/>
      <c r="K14" s="3"/>
      <c r="L14" s="3"/>
      <c r="M14" s="3"/>
    </row>
    <row r="15" spans="1:13" ht="17.100000000000001" customHeight="1" x14ac:dyDescent="0.25">
      <c r="A15" s="8" t="s">
        <v>6</v>
      </c>
      <c r="B15" s="9"/>
      <c r="C15" s="9"/>
      <c r="D15" s="24">
        <f>D8+D9+D10</f>
        <v>26047</v>
      </c>
      <c r="E15" s="3"/>
      <c r="F15" s="3"/>
      <c r="G15" s="3"/>
      <c r="H15" s="3"/>
      <c r="I15" s="3"/>
      <c r="J15" s="3"/>
      <c r="K15" s="3"/>
      <c r="L15" s="3"/>
      <c r="M15" s="3"/>
    </row>
    <row r="16" spans="1:13" ht="13.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3.5" x14ac:dyDescent="0.2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3.5" x14ac:dyDescent="0.25">
      <c r="A19" s="11" t="s">
        <v>2</v>
      </c>
      <c r="B19" s="13" t="s">
        <v>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3.5" x14ac:dyDescent="0.25">
      <c r="A20" s="4" t="s">
        <v>9</v>
      </c>
      <c r="B20" s="27">
        <v>329141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3.5" x14ac:dyDescent="0.25">
      <c r="A21" s="5" t="s">
        <v>10</v>
      </c>
      <c r="B21" s="36">
        <v>96392.08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3.5" x14ac:dyDescent="0.25">
      <c r="A22" s="5" t="s">
        <v>11</v>
      </c>
      <c r="B22" s="33"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3.5" x14ac:dyDescent="0.25">
      <c r="A23" s="8" t="s">
        <v>6</v>
      </c>
      <c r="B23" s="24">
        <f>B20+B21+B22</f>
        <v>425533.08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3.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3.5" x14ac:dyDescent="0.25">
      <c r="A25" s="2" t="s">
        <v>12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3.5" x14ac:dyDescent="0.25">
      <c r="A26" s="11" t="s">
        <v>2</v>
      </c>
      <c r="B26" s="12" t="s">
        <v>13</v>
      </c>
      <c r="C26" s="12" t="s">
        <v>14</v>
      </c>
      <c r="D26" s="13" t="s">
        <v>15</v>
      </c>
      <c r="E26" s="3"/>
      <c r="F26" s="3"/>
      <c r="G26" s="3"/>
      <c r="H26" s="3"/>
      <c r="I26" s="3"/>
      <c r="J26" s="3"/>
      <c r="K26" s="3"/>
      <c r="L26" s="3"/>
      <c r="M26" s="3"/>
    </row>
    <row r="27" spans="1:13" ht="17.100000000000001" customHeight="1" x14ac:dyDescent="0.25">
      <c r="A27" s="25" t="s">
        <v>28</v>
      </c>
      <c r="B27" s="26">
        <v>42890</v>
      </c>
      <c r="C27" s="26">
        <v>8578</v>
      </c>
      <c r="D27" s="27">
        <f>B27-C27</f>
        <v>34312</v>
      </c>
      <c r="E27" s="3"/>
      <c r="F27" s="3"/>
      <c r="G27" s="3"/>
      <c r="H27" s="3"/>
      <c r="I27" s="3"/>
      <c r="J27" s="3"/>
      <c r="K27" s="3"/>
      <c r="L27" s="3"/>
      <c r="M27" s="3"/>
    </row>
    <row r="28" spans="1:13" ht="17.100000000000001" customHeight="1" x14ac:dyDescent="0.25">
      <c r="A28" s="5"/>
      <c r="B28" s="6"/>
      <c r="C28" s="6"/>
      <c r="D28" s="7"/>
      <c r="E28" s="3"/>
      <c r="F28" s="3"/>
      <c r="G28" s="3"/>
      <c r="H28" s="3"/>
      <c r="I28" s="3"/>
      <c r="J28" s="3"/>
      <c r="K28" s="3"/>
      <c r="L28" s="3"/>
      <c r="M28" s="3"/>
    </row>
    <row r="29" spans="1:13" ht="17.100000000000001" customHeight="1" x14ac:dyDescent="0.25">
      <c r="A29" s="5"/>
      <c r="B29" s="6"/>
      <c r="C29" s="6"/>
      <c r="D29" s="7"/>
      <c r="E29" s="3"/>
      <c r="F29" s="3"/>
      <c r="G29" s="3"/>
      <c r="H29" s="3"/>
      <c r="I29" s="3"/>
      <c r="J29" s="3"/>
      <c r="K29" s="3"/>
      <c r="L29" s="3"/>
      <c r="M29" s="3"/>
    </row>
    <row r="30" spans="1:13" ht="17.100000000000001" customHeight="1" x14ac:dyDescent="0.25">
      <c r="A30" s="5"/>
      <c r="B30" s="6"/>
      <c r="C30" s="6"/>
      <c r="D30" s="7"/>
      <c r="E30" s="3"/>
      <c r="F30" s="3"/>
      <c r="G30" s="3"/>
      <c r="H30" s="3"/>
      <c r="I30" s="3"/>
      <c r="J30" s="3"/>
      <c r="K30" s="3"/>
      <c r="L30" s="3"/>
      <c r="M30" s="3"/>
    </row>
    <row r="31" spans="1:13" ht="17.100000000000001" customHeight="1" x14ac:dyDescent="0.25">
      <c r="A31" s="5"/>
      <c r="B31" s="6"/>
      <c r="C31" s="6"/>
      <c r="D31" s="7"/>
      <c r="E31" s="3"/>
      <c r="F31" s="3"/>
      <c r="G31" s="3"/>
      <c r="H31" s="3"/>
      <c r="I31" s="3"/>
      <c r="J31" s="3"/>
      <c r="K31" s="3"/>
      <c r="L31" s="3"/>
      <c r="M31" s="3"/>
    </row>
    <row r="32" spans="1:13" ht="17.100000000000001" customHeight="1" x14ac:dyDescent="0.25">
      <c r="A32" s="5"/>
      <c r="B32" s="6"/>
      <c r="C32" s="6"/>
      <c r="D32" s="7"/>
      <c r="E32" s="3"/>
      <c r="F32" s="3"/>
      <c r="G32" s="3"/>
      <c r="H32" s="3"/>
      <c r="I32" s="3"/>
      <c r="J32" s="3"/>
      <c r="K32" s="3"/>
      <c r="L32" s="3"/>
      <c r="M32" s="3"/>
    </row>
    <row r="33" spans="1:13" ht="17.100000000000001" customHeight="1" x14ac:dyDescent="0.25">
      <c r="A33" s="5"/>
      <c r="B33" s="6"/>
      <c r="C33" s="6"/>
      <c r="D33" s="7"/>
      <c r="E33" s="3"/>
      <c r="F33" s="3"/>
      <c r="G33" s="3"/>
      <c r="H33" s="3"/>
      <c r="I33" s="3"/>
      <c r="J33" s="3"/>
      <c r="K33" s="3"/>
      <c r="L33" s="3"/>
      <c r="M33" s="3"/>
    </row>
    <row r="34" spans="1:13" ht="17.100000000000001" customHeight="1" x14ac:dyDescent="0.25">
      <c r="A34" s="8" t="s">
        <v>6</v>
      </c>
      <c r="B34" s="9"/>
      <c r="C34" s="9"/>
      <c r="D34" s="24">
        <f>D27</f>
        <v>34312</v>
      </c>
      <c r="E34" s="3"/>
      <c r="F34" s="3"/>
      <c r="G34" s="3"/>
      <c r="H34" s="3"/>
      <c r="I34" s="3"/>
      <c r="J34" s="3"/>
      <c r="K34" s="3"/>
      <c r="L34" s="3"/>
      <c r="M34" s="3"/>
    </row>
    <row r="35" spans="1:13" ht="13.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7" spans="1:13" ht="13.5" x14ac:dyDescent="0.25">
      <c r="A37" s="2" t="s">
        <v>16</v>
      </c>
      <c r="B37" s="3"/>
      <c r="C37" s="3"/>
      <c r="D37" s="3"/>
    </row>
    <row r="38" spans="1:13" ht="13.5" x14ac:dyDescent="0.25">
      <c r="A38" s="14" t="s">
        <v>17</v>
      </c>
      <c r="B38" s="14" t="s">
        <v>18</v>
      </c>
      <c r="C38" s="14" t="s">
        <v>19</v>
      </c>
      <c r="D38" s="3"/>
    </row>
    <row r="39" spans="1:13" ht="17.100000000000001" customHeight="1" x14ac:dyDescent="0.25">
      <c r="A39" s="25" t="s">
        <v>29</v>
      </c>
      <c r="B39" s="26">
        <v>21162.9</v>
      </c>
      <c r="C39" s="28">
        <v>43474</v>
      </c>
      <c r="D39" s="3"/>
    </row>
    <row r="40" spans="1:13" ht="17.100000000000001" customHeight="1" x14ac:dyDescent="0.25">
      <c r="A40" s="5"/>
      <c r="B40" s="6"/>
      <c r="C40" s="7"/>
      <c r="D40" s="3"/>
    </row>
    <row r="41" spans="1:13" ht="17.100000000000001" customHeight="1" x14ac:dyDescent="0.25">
      <c r="A41" s="5"/>
      <c r="B41" s="6"/>
      <c r="C41" s="7"/>
      <c r="D41" s="3"/>
    </row>
    <row r="42" spans="1:13" ht="17.100000000000001" customHeight="1" x14ac:dyDescent="0.25">
      <c r="A42" s="5"/>
      <c r="B42" s="6"/>
      <c r="C42" s="7"/>
      <c r="D42" s="3"/>
    </row>
    <row r="43" spans="1:13" ht="17.100000000000001" customHeight="1" x14ac:dyDescent="0.25">
      <c r="A43" s="5"/>
      <c r="B43" s="6"/>
      <c r="C43" s="7"/>
      <c r="D43" s="3"/>
    </row>
    <row r="44" spans="1:13" ht="17.100000000000001" customHeight="1" x14ac:dyDescent="0.25">
      <c r="A44" s="8" t="s">
        <v>6</v>
      </c>
      <c r="B44" s="29">
        <f>B39</f>
        <v>21162.9</v>
      </c>
      <c r="C44" s="10"/>
      <c r="D44" s="3"/>
    </row>
    <row r="45" spans="1:13" ht="13.5" x14ac:dyDescent="0.25">
      <c r="A45" s="3"/>
      <c r="B45" s="3"/>
      <c r="C45" s="3"/>
      <c r="D45" s="3"/>
    </row>
    <row r="46" spans="1:13" ht="13.5" x14ac:dyDescent="0.25">
      <c r="A46" s="3"/>
      <c r="B46" s="3"/>
      <c r="C46" s="3"/>
      <c r="D46" s="3"/>
    </row>
    <row r="47" spans="1:13" ht="13.5" x14ac:dyDescent="0.25">
      <c r="A47" s="2" t="s">
        <v>20</v>
      </c>
      <c r="B47" s="3"/>
      <c r="C47" s="3"/>
      <c r="D47" s="3"/>
    </row>
    <row r="48" spans="1:13" ht="13.5" x14ac:dyDescent="0.25">
      <c r="A48" s="15" t="s">
        <v>17</v>
      </c>
      <c r="B48" s="14" t="s">
        <v>18</v>
      </c>
      <c r="C48" s="16" t="s">
        <v>19</v>
      </c>
      <c r="D48" s="3"/>
    </row>
    <row r="49" spans="1:4" ht="17.100000000000001" customHeight="1" x14ac:dyDescent="0.25">
      <c r="A49" s="30" t="s">
        <v>30</v>
      </c>
      <c r="B49" s="26">
        <v>58914.9</v>
      </c>
      <c r="C49" s="31">
        <v>43471</v>
      </c>
      <c r="D49" s="3"/>
    </row>
    <row r="50" spans="1:4" ht="17.100000000000001" customHeight="1" x14ac:dyDescent="0.25">
      <c r="A50" s="32" t="s">
        <v>31</v>
      </c>
      <c r="B50" s="26">
        <v>51896.9</v>
      </c>
      <c r="C50" s="35">
        <v>43485</v>
      </c>
      <c r="D50" s="3"/>
    </row>
    <row r="51" spans="1:4" ht="17.100000000000001" customHeight="1" x14ac:dyDescent="0.25">
      <c r="A51" s="32"/>
      <c r="B51" s="34"/>
      <c r="C51" s="33"/>
      <c r="D51" s="3"/>
    </row>
    <row r="52" spans="1:4" ht="17.100000000000001" customHeight="1" x14ac:dyDescent="0.25">
      <c r="A52" s="32"/>
      <c r="B52" s="34"/>
      <c r="C52" s="33"/>
      <c r="D52" s="3"/>
    </row>
    <row r="53" spans="1:4" ht="17.100000000000001" customHeight="1" x14ac:dyDescent="0.25">
      <c r="A53" s="5"/>
      <c r="B53" s="6"/>
      <c r="C53" s="7"/>
      <c r="D53" s="3"/>
    </row>
    <row r="54" spans="1:4" ht="17.100000000000001" customHeight="1" x14ac:dyDescent="0.25">
      <c r="A54" s="8" t="s">
        <v>6</v>
      </c>
      <c r="B54" s="29">
        <f>B49+B50</f>
        <v>110811.8</v>
      </c>
      <c r="C54" s="10"/>
      <c r="D54" s="3"/>
    </row>
    <row r="55" spans="1:4" ht="13.5" x14ac:dyDescent="0.25">
      <c r="A55" s="3"/>
      <c r="B55" s="3"/>
      <c r="C55" s="3"/>
      <c r="D55" s="3"/>
    </row>
    <row r="56" spans="1:4" ht="13.5" x14ac:dyDescent="0.25">
      <c r="A56" s="3"/>
      <c r="B56" s="3"/>
      <c r="C56" s="3"/>
      <c r="D56" s="3"/>
    </row>
    <row r="57" spans="1:4" ht="13.5" x14ac:dyDescent="0.25">
      <c r="A57" s="3"/>
      <c r="B57" s="3"/>
      <c r="C57" s="3"/>
      <c r="D57" s="3"/>
    </row>
    <row r="58" spans="1:4" ht="13.5" x14ac:dyDescent="0.25">
      <c r="A58" s="3"/>
      <c r="B58" s="3"/>
      <c r="C58" s="3"/>
      <c r="D58" s="3"/>
    </row>
  </sheetData>
  <pageMargins left="0.78740157480314965" right="0.78740157480314965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 list0</vt:lpstr>
      <vt:lpstr>inventura vyplněná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</dc:creator>
  <cp:lastModifiedBy>Eva Kejkulová</cp:lastModifiedBy>
  <cp:lastPrinted>2018-11-26T09:19:51Z</cp:lastPrinted>
  <dcterms:created xsi:type="dcterms:W3CDTF">2018-11-23T08:14:58Z</dcterms:created>
  <dcterms:modified xsi:type="dcterms:W3CDTF">2020-04-07T07:13:51Z</dcterms:modified>
</cp:coreProperties>
</file>